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dbor rozvoje a investic\AKCE\MŠ - ZŠ\I. ZŠ\Modernizace učeben\PROJEKT\DPS - pro VZ\"/>
    </mc:Choice>
  </mc:AlternateContent>
  <xr:revisionPtr revIDLastSave="0" documentId="13_ncr:1_{4BD5261E-1474-41C8-A357-042B0AC48199}" xr6:coauthVersionLast="36" xr6:coauthVersionMax="47" xr10:uidLastSave="{00000000-0000-0000-0000-000000000000}"/>
  <bookViews>
    <workbookView xWindow="3420" yWindow="2820" windowWidth="21600" windowHeight="11385" tabRatio="500" xr2:uid="{00000000-000D-0000-FFFF-FFFF00000000}"/>
  </bookViews>
  <sheets>
    <sheet name="Položky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2" i="1" l="1"/>
  <c r="E71" i="1"/>
  <c r="E70" i="1"/>
  <c r="E69" i="1"/>
  <c r="E68" i="1"/>
  <c r="E67" i="1"/>
  <c r="E66" i="1"/>
  <c r="E65" i="1"/>
  <c r="E64" i="1"/>
  <c r="E73" i="1" s="1"/>
  <c r="E63" i="1"/>
  <c r="E62" i="1"/>
  <c r="E61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57" i="1" s="1"/>
  <c r="E38" i="1"/>
  <c r="E37" i="1"/>
  <c r="E32" i="1"/>
  <c r="E31" i="1"/>
  <c r="E30" i="1"/>
  <c r="E29" i="1"/>
  <c r="E28" i="1"/>
  <c r="E27" i="1"/>
  <c r="E26" i="1"/>
  <c r="E25" i="1"/>
  <c r="E24" i="1"/>
  <c r="E33" i="1" s="1"/>
  <c r="E20" i="1"/>
  <c r="E19" i="1"/>
  <c r="E18" i="1"/>
  <c r="E17" i="1"/>
  <c r="E16" i="1"/>
  <c r="E15" i="1"/>
  <c r="E14" i="1"/>
  <c r="E13" i="1"/>
  <c r="E8" i="1"/>
  <c r="E7" i="1"/>
  <c r="E6" i="1"/>
  <c r="E5" i="1"/>
  <c r="E4" i="1"/>
  <c r="E9" i="1" s="1"/>
  <c r="E76" i="1" l="1"/>
  <c r="E77" i="1" s="1"/>
</calcChain>
</file>

<file path=xl/sharedStrings.xml><?xml version="1.0" encoding="utf-8"?>
<sst xmlns="http://schemas.openxmlformats.org/spreadsheetml/2006/main" count="90" uniqueCount="59">
  <si>
    <t xml:space="preserve">Vstupní systém </t>
  </si>
  <si>
    <t>Položka</t>
  </si>
  <si>
    <t>Název</t>
  </si>
  <si>
    <t>ks</t>
  </si>
  <si>
    <t>Cena</t>
  </si>
  <si>
    <t>Celková cena</t>
  </si>
  <si>
    <t>Smart Video Intercom s FaceID a duální kamerou</t>
  </si>
  <si>
    <t>Smart Android Indoor Monitor 7´´ s WiFi a Bluetooth</t>
  </si>
  <si>
    <t>Instalace síťových zařízení</t>
  </si>
  <si>
    <t xml:space="preserve">Konfigurace zařízení </t>
  </si>
  <si>
    <t xml:space="preserve">Kabely a nezbytné drobné příslušenství </t>
  </si>
  <si>
    <t>Celková cena :</t>
  </si>
  <si>
    <t>Kamerový systém</t>
  </si>
  <si>
    <t>NVR rekordér 4K pro 16 IP kamer (až 12MPX/UHD)</t>
  </si>
  <si>
    <t>8MP (4K) venkovní IR Profi dome motor ZOOM IP kamera s pokročilou video analytikou (AI), 8MP/30FPS</t>
  </si>
  <si>
    <t xml:space="preserve">Instalační box ke kamerám </t>
  </si>
  <si>
    <t>pevný disk 8TB SATA/600 256MB cache, 245 MB/s, CMR</t>
  </si>
  <si>
    <t>Konfigurace síťových zařízení</t>
  </si>
  <si>
    <t>Softwarové a hardwarové práce</t>
  </si>
  <si>
    <t xml:space="preserve">Aktivní prvky sítě </t>
  </si>
  <si>
    <t>Layer 3 Gigabit PoE+ přístupový switch 24 PORT PoE+ 740W</t>
  </si>
  <si>
    <t>Layer 3 Gigabit přístupový switch 48 PORT</t>
  </si>
  <si>
    <t xml:space="preserve">Layer 3  optický switch 20 PORT </t>
  </si>
  <si>
    <t xml:space="preserve">WIFI přístupový bod </t>
  </si>
  <si>
    <t>UPS Rack1U UPS 1150VA, 6 zásuvek IEC, LCD s LAN komunikací</t>
  </si>
  <si>
    <t>Komunikační karta MS Web/SNMP Gigabit</t>
  </si>
  <si>
    <t>Server + příslušenství</t>
  </si>
  <si>
    <t xml:space="preserve">Server 2U </t>
  </si>
  <si>
    <t xml:space="preserve">Virtualizační software pro server s podporou 3 CPU a neomezeným počtem virtuálních strojů </t>
  </si>
  <si>
    <t>Subscription pro virtualizační software na 1 rok</t>
  </si>
  <si>
    <t>Přístupová licence pro operační systém 5 pack uživatelů</t>
  </si>
  <si>
    <t>Instalace a konfigurace serveru</t>
  </si>
  <si>
    <t xml:space="preserve">UPS 2000VA / 1800W, LCD, rack 2U s LAN komunikací </t>
  </si>
  <si>
    <t>Komunikační karta MS Web/SNMP Gigabit pro UPS</t>
  </si>
  <si>
    <t>Rozšířená záruka o 3 roky k nové UPS</t>
  </si>
  <si>
    <t xml:space="preserve">NAS úložiště 1U </t>
  </si>
  <si>
    <t>HDD 6TB  256MB SATAIII</t>
  </si>
  <si>
    <t>Rozšířená záruka o 2 roky k NAS</t>
  </si>
  <si>
    <t>Rail kit for 2U rack pro NAS</t>
  </si>
  <si>
    <t>Zálohovací software pro server kompatibilní s virtualizačním softwarem</t>
  </si>
  <si>
    <t>Subscription pro zálohovací  software na 4 roky</t>
  </si>
  <si>
    <t>Dvouportová rozšiřující 10GbE karta pro NAS</t>
  </si>
  <si>
    <t>Práce na serveru</t>
  </si>
  <si>
    <t>Kabely a nezbytné drobné příslušenství k serveru</t>
  </si>
  <si>
    <t>Bezpečnost</t>
  </si>
  <si>
    <t xml:space="preserve">FIREWALL nextGEN  HW </t>
  </si>
  <si>
    <t xml:space="preserve">Subscriptions pro firewall na 36 měsíců </t>
  </si>
  <si>
    <t>Subscriptions pro firewall na 1 měsíc</t>
  </si>
  <si>
    <t>Rozšířená záruka na druhé zařízení FIREWALL 36 měsíců</t>
  </si>
  <si>
    <t>Rozšířená záruka na druhé zařízení FIREWALL 1 měsíc</t>
  </si>
  <si>
    <t>4 port 10 GE SFP+ Flexi Port pro FIREWALL</t>
  </si>
  <si>
    <t xml:space="preserve">Antivirus a antiransumware pro PC na 36 měsíců </t>
  </si>
  <si>
    <t xml:space="preserve">Antivirus a antiransumware pro PC na 1 měsíců </t>
  </si>
  <si>
    <t xml:space="preserve">Antivirus a antiransumware pro server na 36 měsíců </t>
  </si>
  <si>
    <t xml:space="preserve">Antivirus a antiransumware pro server na 1 měsíců </t>
  </si>
  <si>
    <t>Konfigurace firewall a bezpečnostního systému</t>
  </si>
  <si>
    <t>Celková cena bez DPH :</t>
  </si>
  <si>
    <t>Celková cena s DPH :</t>
  </si>
  <si>
    <t>Operační systém pro server 64Bit CZE 16 Core ( 6x instance virtualních serverů)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</si>
</sst>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&quot; Kč&quot;_-;\-* #,##0&quot; Kč&quot;_-;_-* \-??&quot; Kč&quot;_-;_-@_-"/>
    <numFmt numFmtId="166" formatCode="##,###,###,##0.0000"/>
  </numFmts>
  <fonts count="4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5" fontId="1" fillId="0" borderId="9" xfId="0" applyNumberFormat="1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165" fontId="1" fillId="0" borderId="16" xfId="0" applyNumberFormat="1" applyFont="1" applyBorder="1"/>
    <xf numFmtId="165" fontId="1" fillId="0" borderId="18" xfId="0" applyNumberFormat="1" applyFont="1" applyBorder="1"/>
    <xf numFmtId="0" fontId="1" fillId="0" borderId="11" xfId="0" applyFont="1" applyBorder="1" applyAlignment="1">
      <alignment wrapText="1"/>
    </xf>
    <xf numFmtId="0" fontId="1" fillId="0" borderId="19" xfId="0" applyFont="1" applyBorder="1"/>
    <xf numFmtId="0" fontId="1" fillId="0" borderId="20" xfId="0" applyFont="1" applyBorder="1"/>
    <xf numFmtId="165" fontId="1" fillId="0" borderId="22" xfId="0" applyNumberFormat="1" applyFont="1" applyBorder="1"/>
    <xf numFmtId="165" fontId="1" fillId="0" borderId="23" xfId="0" applyNumberFormat="1" applyFont="1" applyBorder="1"/>
    <xf numFmtId="165" fontId="2" fillId="0" borderId="25" xfId="0" applyNumberFormat="1" applyFont="1" applyBorder="1"/>
    <xf numFmtId="165" fontId="2" fillId="0" borderId="18" xfId="0" applyNumberFormat="1" applyFont="1" applyBorder="1"/>
    <xf numFmtId="0" fontId="2" fillId="0" borderId="24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165" fontId="1" fillId="2" borderId="8" xfId="1" applyNumberFormat="1" applyFont="1" applyFill="1" applyBorder="1" applyProtection="1"/>
    <xf numFmtId="165" fontId="1" fillId="2" borderId="12" xfId="1" applyNumberFormat="1" applyFont="1" applyFill="1" applyBorder="1" applyProtection="1"/>
    <xf numFmtId="165" fontId="1" fillId="2" borderId="15" xfId="1" applyNumberFormat="1" applyFont="1" applyFill="1" applyBorder="1" applyProtection="1"/>
    <xf numFmtId="165" fontId="1" fillId="2" borderId="21" xfId="1" applyNumberFormat="1" applyFont="1" applyFill="1" applyBorder="1" applyProtection="1"/>
    <xf numFmtId="166" fontId="1" fillId="2" borderId="11" xfId="0" applyNumberFormat="1" applyFont="1" applyFill="1" applyBorder="1"/>
    <xf numFmtId="166" fontId="1" fillId="2" borderId="20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77"/>
  <sheetViews>
    <sheetView tabSelected="1" topLeftCell="A52" zoomScaleNormal="100" workbookViewId="0">
      <selection activeCell="L60" sqref="L59:L60"/>
    </sheetView>
  </sheetViews>
  <sheetFormatPr defaultColWidth="8.5703125" defaultRowHeight="15" x14ac:dyDescent="0.25"/>
  <cols>
    <col min="1" max="1" width="8.5703125" style="1"/>
    <col min="2" max="2" width="69.7109375" style="1" customWidth="1"/>
    <col min="3" max="3" width="8.5703125" style="1"/>
    <col min="4" max="4" width="12.85546875" style="1" customWidth="1"/>
    <col min="5" max="5" width="17.5703125" style="1" customWidth="1"/>
    <col min="6" max="1024" width="8.5703125" style="1"/>
  </cols>
  <sheetData>
    <row r="2" spans="1:10" x14ac:dyDescent="0.25">
      <c r="A2" s="26" t="s">
        <v>0</v>
      </c>
      <c r="B2" s="26"/>
      <c r="C2" s="26"/>
      <c r="D2" s="26"/>
      <c r="E2" s="26"/>
      <c r="F2" s="2"/>
      <c r="G2" s="2"/>
      <c r="H2" s="2"/>
      <c r="I2" s="2"/>
      <c r="J2" s="2"/>
    </row>
    <row r="3" spans="1:10" x14ac:dyDescent="0.25">
      <c r="A3" s="3" t="s">
        <v>1</v>
      </c>
      <c r="B3" s="4" t="s">
        <v>2</v>
      </c>
      <c r="C3" s="5" t="s">
        <v>3</v>
      </c>
      <c r="D3" s="4" t="s">
        <v>4</v>
      </c>
      <c r="E3" s="6" t="s">
        <v>5</v>
      </c>
    </row>
    <row r="4" spans="1:10" x14ac:dyDescent="0.25">
      <c r="A4" s="7">
        <v>1</v>
      </c>
      <c r="B4" s="8" t="s">
        <v>6</v>
      </c>
      <c r="C4" s="8">
        <v>1</v>
      </c>
      <c r="D4" s="27"/>
      <c r="E4" s="9">
        <f>D4*C4</f>
        <v>0</v>
      </c>
    </row>
    <row r="5" spans="1:10" x14ac:dyDescent="0.25">
      <c r="A5" s="10">
        <v>2</v>
      </c>
      <c r="B5" s="11" t="s">
        <v>7</v>
      </c>
      <c r="C5" s="11">
        <v>5</v>
      </c>
      <c r="D5" s="28"/>
      <c r="E5" s="9">
        <f>D5*C5</f>
        <v>0</v>
      </c>
    </row>
    <row r="6" spans="1:10" x14ac:dyDescent="0.25">
      <c r="A6" s="10">
        <v>3</v>
      </c>
      <c r="B6" s="11" t="s">
        <v>8</v>
      </c>
      <c r="C6" s="11">
        <v>20</v>
      </c>
      <c r="D6" s="28"/>
      <c r="E6" s="9">
        <f>D6*C6</f>
        <v>0</v>
      </c>
    </row>
    <row r="7" spans="1:10" x14ac:dyDescent="0.25">
      <c r="A7" s="10">
        <v>4</v>
      </c>
      <c r="B7" s="11" t="s">
        <v>9</v>
      </c>
      <c r="C7" s="11">
        <v>24</v>
      </c>
      <c r="D7" s="28"/>
      <c r="E7" s="9">
        <f>D7*C7</f>
        <v>0</v>
      </c>
    </row>
    <row r="8" spans="1:10" x14ac:dyDescent="0.25">
      <c r="A8" s="12">
        <v>5</v>
      </c>
      <c r="B8" s="1" t="s">
        <v>10</v>
      </c>
      <c r="C8" s="13">
        <v>1</v>
      </c>
      <c r="D8" s="29"/>
      <c r="E8" s="14">
        <f>D8*C8</f>
        <v>0</v>
      </c>
    </row>
    <row r="9" spans="1:10" x14ac:dyDescent="0.25">
      <c r="A9" s="25" t="s">
        <v>11</v>
      </c>
      <c r="B9" s="25"/>
      <c r="C9" s="25"/>
      <c r="D9" s="25"/>
      <c r="E9" s="15">
        <f>SUM(E4:E8)</f>
        <v>0</v>
      </c>
    </row>
    <row r="11" spans="1:10" x14ac:dyDescent="0.25">
      <c r="A11" s="26" t="s">
        <v>12</v>
      </c>
      <c r="B11" s="26"/>
      <c r="C11" s="26"/>
      <c r="D11" s="26"/>
      <c r="E11" s="26"/>
    </row>
    <row r="12" spans="1:10" x14ac:dyDescent="0.25">
      <c r="A12" s="3" t="s">
        <v>1</v>
      </c>
      <c r="B12" s="4" t="s">
        <v>2</v>
      </c>
      <c r="C12" s="5" t="s">
        <v>3</v>
      </c>
      <c r="D12" s="4" t="s">
        <v>4</v>
      </c>
      <c r="E12" s="6" t="s">
        <v>5</v>
      </c>
    </row>
    <row r="13" spans="1:10" x14ac:dyDescent="0.25">
      <c r="A13" s="7">
        <v>6</v>
      </c>
      <c r="B13" s="11" t="s">
        <v>13</v>
      </c>
      <c r="C13" s="8">
        <v>1</v>
      </c>
      <c r="D13" s="27"/>
      <c r="E13" s="9">
        <f t="shared" ref="E13:E19" si="0">D13*C13</f>
        <v>0</v>
      </c>
    </row>
    <row r="14" spans="1:10" ht="30" x14ac:dyDescent="0.25">
      <c r="A14" s="10">
        <v>7</v>
      </c>
      <c r="B14" s="16" t="s">
        <v>14</v>
      </c>
      <c r="C14" s="11">
        <v>11</v>
      </c>
      <c r="D14" s="28"/>
      <c r="E14" s="9">
        <f t="shared" si="0"/>
        <v>0</v>
      </c>
    </row>
    <row r="15" spans="1:10" x14ac:dyDescent="0.25">
      <c r="A15" s="7">
        <v>8</v>
      </c>
      <c r="B15" s="16" t="s">
        <v>15</v>
      </c>
      <c r="C15" s="11">
        <v>11</v>
      </c>
      <c r="D15" s="28"/>
      <c r="E15" s="9">
        <f t="shared" si="0"/>
        <v>0</v>
      </c>
    </row>
    <row r="16" spans="1:10" x14ac:dyDescent="0.25">
      <c r="A16" s="10">
        <v>9</v>
      </c>
      <c r="B16" s="16" t="s">
        <v>16</v>
      </c>
      <c r="C16" s="11">
        <v>1</v>
      </c>
      <c r="D16" s="28"/>
      <c r="E16" s="9">
        <f t="shared" si="0"/>
        <v>0</v>
      </c>
    </row>
    <row r="17" spans="1:5" x14ac:dyDescent="0.25">
      <c r="A17" s="7">
        <v>10</v>
      </c>
      <c r="B17" s="16" t="s">
        <v>17</v>
      </c>
      <c r="C17" s="11">
        <v>24</v>
      </c>
      <c r="D17" s="28"/>
      <c r="E17" s="9">
        <f t="shared" si="0"/>
        <v>0</v>
      </c>
    </row>
    <row r="18" spans="1:5" x14ac:dyDescent="0.25">
      <c r="A18" s="10">
        <v>11</v>
      </c>
      <c r="B18" s="16" t="s">
        <v>18</v>
      </c>
      <c r="C18" s="11">
        <v>40</v>
      </c>
      <c r="D18" s="28"/>
      <c r="E18" s="9">
        <f t="shared" si="0"/>
        <v>0</v>
      </c>
    </row>
    <row r="19" spans="1:5" x14ac:dyDescent="0.25">
      <c r="A19" s="17">
        <v>12</v>
      </c>
      <c r="B19" s="1" t="s">
        <v>10</v>
      </c>
      <c r="C19" s="18">
        <v>1</v>
      </c>
      <c r="D19" s="30"/>
      <c r="E19" s="19">
        <f t="shared" si="0"/>
        <v>0</v>
      </c>
    </row>
    <row r="20" spans="1:5" x14ac:dyDescent="0.25">
      <c r="A20" s="25" t="s">
        <v>11</v>
      </c>
      <c r="B20" s="25"/>
      <c r="C20" s="25"/>
      <c r="D20" s="25"/>
      <c r="E20" s="20">
        <f>SUM(E13:E19)</f>
        <v>0</v>
      </c>
    </row>
    <row r="22" spans="1:5" x14ac:dyDescent="0.25">
      <c r="A22" s="26" t="s">
        <v>19</v>
      </c>
      <c r="B22" s="26"/>
      <c r="C22" s="26"/>
      <c r="D22" s="26"/>
      <c r="E22" s="26"/>
    </row>
    <row r="23" spans="1:5" x14ac:dyDescent="0.25">
      <c r="A23" s="3" t="s">
        <v>1</v>
      </c>
      <c r="B23" s="4" t="s">
        <v>2</v>
      </c>
      <c r="C23" s="5" t="s">
        <v>3</v>
      </c>
      <c r="D23" s="4" t="s">
        <v>4</v>
      </c>
      <c r="E23" s="6" t="s">
        <v>5</v>
      </c>
    </row>
    <row r="24" spans="1:5" x14ac:dyDescent="0.25">
      <c r="A24" s="7">
        <v>13</v>
      </c>
      <c r="B24" s="11" t="s">
        <v>20</v>
      </c>
      <c r="C24" s="8">
        <v>3</v>
      </c>
      <c r="D24" s="28"/>
      <c r="E24" s="9">
        <f t="shared" ref="E24:E32" si="1">D24*C24</f>
        <v>0</v>
      </c>
    </row>
    <row r="25" spans="1:5" x14ac:dyDescent="0.25">
      <c r="A25" s="10">
        <v>14</v>
      </c>
      <c r="B25" s="11" t="s">
        <v>21</v>
      </c>
      <c r="C25" s="11">
        <v>4</v>
      </c>
      <c r="D25" s="28"/>
      <c r="E25" s="9">
        <f t="shared" si="1"/>
        <v>0</v>
      </c>
    </row>
    <row r="26" spans="1:5" ht="23.25" customHeight="1" x14ac:dyDescent="0.25">
      <c r="A26" s="7">
        <v>15</v>
      </c>
      <c r="B26" s="11" t="s">
        <v>22</v>
      </c>
      <c r="C26" s="11">
        <v>2</v>
      </c>
      <c r="D26" s="28"/>
      <c r="E26" s="9">
        <f t="shared" si="1"/>
        <v>0</v>
      </c>
    </row>
    <row r="27" spans="1:5" ht="23.25" customHeight="1" x14ac:dyDescent="0.25">
      <c r="A27" s="10">
        <v>16</v>
      </c>
      <c r="B27" s="11" t="s">
        <v>23</v>
      </c>
      <c r="C27" s="11">
        <v>15</v>
      </c>
      <c r="D27" s="28"/>
      <c r="E27" s="9">
        <f t="shared" si="1"/>
        <v>0</v>
      </c>
    </row>
    <row r="28" spans="1:5" ht="23.25" customHeight="1" x14ac:dyDescent="0.25">
      <c r="A28" s="7">
        <v>17</v>
      </c>
      <c r="B28" s="11" t="s">
        <v>24</v>
      </c>
      <c r="C28" s="11">
        <v>2</v>
      </c>
      <c r="D28" s="28"/>
      <c r="E28" s="9">
        <f t="shared" si="1"/>
        <v>0</v>
      </c>
    </row>
    <row r="29" spans="1:5" ht="23.25" customHeight="1" x14ac:dyDescent="0.25">
      <c r="A29" s="10">
        <v>18</v>
      </c>
      <c r="B29" s="11" t="s">
        <v>25</v>
      </c>
      <c r="C29" s="11">
        <v>2</v>
      </c>
      <c r="D29" s="28"/>
      <c r="E29" s="9">
        <f t="shared" si="1"/>
        <v>0</v>
      </c>
    </row>
    <row r="30" spans="1:5" x14ac:dyDescent="0.25">
      <c r="A30" s="7">
        <v>19</v>
      </c>
      <c r="B30" s="11" t="s">
        <v>17</v>
      </c>
      <c r="C30" s="11">
        <v>40</v>
      </c>
      <c r="D30" s="28"/>
      <c r="E30" s="9">
        <f t="shared" si="1"/>
        <v>0</v>
      </c>
    </row>
    <row r="31" spans="1:5" x14ac:dyDescent="0.25">
      <c r="A31" s="10">
        <v>20</v>
      </c>
      <c r="B31" s="11" t="s">
        <v>18</v>
      </c>
      <c r="C31" s="11">
        <v>40</v>
      </c>
      <c r="D31" s="28"/>
      <c r="E31" s="9">
        <f t="shared" si="1"/>
        <v>0</v>
      </c>
    </row>
    <row r="32" spans="1:5" x14ac:dyDescent="0.25">
      <c r="A32" s="17">
        <v>21</v>
      </c>
      <c r="B32" s="1" t="s">
        <v>10</v>
      </c>
      <c r="C32" s="18">
        <v>1</v>
      </c>
      <c r="D32" s="30"/>
      <c r="E32" s="19">
        <f t="shared" si="1"/>
        <v>0</v>
      </c>
    </row>
    <row r="33" spans="1:5" x14ac:dyDescent="0.25">
      <c r="A33" s="25" t="s">
        <v>11</v>
      </c>
      <c r="B33" s="25"/>
      <c r="C33" s="25"/>
      <c r="D33" s="25"/>
      <c r="E33" s="20">
        <f>SUM(E24:E32)</f>
        <v>0</v>
      </c>
    </row>
    <row r="35" spans="1:5" x14ac:dyDescent="0.25">
      <c r="A35" s="26" t="s">
        <v>26</v>
      </c>
      <c r="B35" s="26"/>
      <c r="C35" s="26"/>
      <c r="D35" s="26"/>
      <c r="E35" s="26"/>
    </row>
    <row r="36" spans="1:5" x14ac:dyDescent="0.25">
      <c r="A36" s="3" t="s">
        <v>1</v>
      </c>
      <c r="B36" s="4" t="s">
        <v>2</v>
      </c>
      <c r="C36" s="5" t="s">
        <v>3</v>
      </c>
      <c r="D36" s="4" t="s">
        <v>4</v>
      </c>
      <c r="E36" s="6" t="s">
        <v>5</v>
      </c>
    </row>
    <row r="37" spans="1:5" x14ac:dyDescent="0.25">
      <c r="A37" s="7">
        <v>22</v>
      </c>
      <c r="B37" s="16" t="s">
        <v>27</v>
      </c>
      <c r="C37" s="8">
        <v>1</v>
      </c>
      <c r="D37" s="28"/>
      <c r="E37" s="9">
        <f t="shared" ref="E37:E56" si="2">D37*C37</f>
        <v>0</v>
      </c>
    </row>
    <row r="38" spans="1:5" ht="30" x14ac:dyDescent="0.25">
      <c r="A38" s="7">
        <v>23</v>
      </c>
      <c r="B38" s="16" t="s">
        <v>28</v>
      </c>
      <c r="C38" s="8">
        <v>1</v>
      </c>
      <c r="D38" s="28"/>
      <c r="E38" s="9">
        <f t="shared" si="2"/>
        <v>0</v>
      </c>
    </row>
    <row r="39" spans="1:5" x14ac:dyDescent="0.25">
      <c r="A39" s="7">
        <v>24</v>
      </c>
      <c r="B39" s="16" t="s">
        <v>29</v>
      </c>
      <c r="C39" s="8">
        <v>5</v>
      </c>
      <c r="D39" s="28"/>
      <c r="E39" s="9">
        <f t="shared" si="2"/>
        <v>0</v>
      </c>
    </row>
    <row r="40" spans="1:5" ht="30" x14ac:dyDescent="0.25">
      <c r="A40" s="7">
        <v>25</v>
      </c>
      <c r="B40" s="16" t="s">
        <v>58</v>
      </c>
      <c r="C40" s="8">
        <v>3</v>
      </c>
      <c r="D40" s="28"/>
      <c r="E40" s="9">
        <f t="shared" si="2"/>
        <v>0</v>
      </c>
    </row>
    <row r="41" spans="1:5" x14ac:dyDescent="0.25">
      <c r="A41" s="7">
        <v>26</v>
      </c>
      <c r="B41" s="16" t="s">
        <v>30</v>
      </c>
      <c r="C41" s="8">
        <v>26</v>
      </c>
      <c r="D41" s="28"/>
      <c r="E41" s="9">
        <f t="shared" si="2"/>
        <v>0</v>
      </c>
    </row>
    <row r="42" spans="1:5" x14ac:dyDescent="0.25">
      <c r="A42" s="7">
        <v>27</v>
      </c>
      <c r="B42" s="16" t="s">
        <v>31</v>
      </c>
      <c r="C42" s="8">
        <v>1</v>
      </c>
      <c r="D42" s="28"/>
      <c r="E42" s="9">
        <f t="shared" si="2"/>
        <v>0</v>
      </c>
    </row>
    <row r="43" spans="1:5" x14ac:dyDescent="0.25">
      <c r="A43" s="7">
        <v>28</v>
      </c>
      <c r="B43" s="16" t="s">
        <v>32</v>
      </c>
      <c r="C43" s="8">
        <v>1</v>
      </c>
      <c r="D43" s="31"/>
      <c r="E43" s="9">
        <f t="shared" si="2"/>
        <v>0</v>
      </c>
    </row>
    <row r="44" spans="1:5" x14ac:dyDescent="0.25">
      <c r="A44" s="7">
        <v>29</v>
      </c>
      <c r="B44" s="16" t="s">
        <v>33</v>
      </c>
      <c r="C44" s="8">
        <v>1</v>
      </c>
      <c r="D44" s="31"/>
      <c r="E44" s="9">
        <f t="shared" si="2"/>
        <v>0</v>
      </c>
    </row>
    <row r="45" spans="1:5" x14ac:dyDescent="0.25">
      <c r="A45" s="7">
        <v>30</v>
      </c>
      <c r="B45" s="16" t="s">
        <v>34</v>
      </c>
      <c r="C45" s="8">
        <v>1</v>
      </c>
      <c r="D45" s="31"/>
      <c r="E45" s="9">
        <f t="shared" si="2"/>
        <v>0</v>
      </c>
    </row>
    <row r="46" spans="1:5" x14ac:dyDescent="0.25">
      <c r="A46" s="7">
        <v>31</v>
      </c>
      <c r="B46" s="16" t="s">
        <v>35</v>
      </c>
      <c r="C46" s="8">
        <v>1</v>
      </c>
      <c r="D46" s="31"/>
      <c r="E46" s="9">
        <f t="shared" si="2"/>
        <v>0</v>
      </c>
    </row>
    <row r="47" spans="1:5" x14ac:dyDescent="0.25">
      <c r="A47" s="7">
        <v>32</v>
      </c>
      <c r="B47" s="16" t="s">
        <v>36</v>
      </c>
      <c r="C47" s="8">
        <v>4</v>
      </c>
      <c r="D47" s="31"/>
      <c r="E47" s="9">
        <f t="shared" si="2"/>
        <v>0</v>
      </c>
    </row>
    <row r="48" spans="1:5" x14ac:dyDescent="0.25">
      <c r="A48" s="7">
        <v>33</v>
      </c>
      <c r="B48" s="16" t="s">
        <v>37</v>
      </c>
      <c r="C48" s="8">
        <v>1</v>
      </c>
      <c r="D48" s="31"/>
      <c r="E48" s="9">
        <f t="shared" si="2"/>
        <v>0</v>
      </c>
    </row>
    <row r="49" spans="1:5" x14ac:dyDescent="0.25">
      <c r="A49" s="7">
        <v>34</v>
      </c>
      <c r="B49" s="16" t="s">
        <v>38</v>
      </c>
      <c r="C49" s="8">
        <v>1</v>
      </c>
      <c r="D49" s="31"/>
      <c r="E49" s="9">
        <f t="shared" si="2"/>
        <v>0</v>
      </c>
    </row>
    <row r="50" spans="1:5" x14ac:dyDescent="0.25">
      <c r="A50" s="7">
        <v>35</v>
      </c>
      <c r="B50" s="16" t="s">
        <v>39</v>
      </c>
      <c r="C50" s="8">
        <v>1</v>
      </c>
      <c r="D50" s="31"/>
      <c r="E50" s="9">
        <f t="shared" si="2"/>
        <v>0</v>
      </c>
    </row>
    <row r="51" spans="1:5" x14ac:dyDescent="0.25">
      <c r="A51" s="7">
        <v>36</v>
      </c>
      <c r="B51" s="16" t="s">
        <v>40</v>
      </c>
      <c r="C51" s="8">
        <v>1</v>
      </c>
      <c r="D51" s="31"/>
      <c r="E51" s="9">
        <f t="shared" si="2"/>
        <v>0</v>
      </c>
    </row>
    <row r="52" spans="1:5" x14ac:dyDescent="0.25">
      <c r="A52" s="7">
        <v>37</v>
      </c>
      <c r="B52" s="16" t="s">
        <v>41</v>
      </c>
      <c r="C52" s="11">
        <v>1</v>
      </c>
      <c r="D52" s="31"/>
      <c r="E52" s="9">
        <f t="shared" si="2"/>
        <v>0</v>
      </c>
    </row>
    <row r="53" spans="1:5" x14ac:dyDescent="0.25">
      <c r="A53" s="7">
        <v>38</v>
      </c>
      <c r="B53" s="16" t="s">
        <v>42</v>
      </c>
      <c r="C53" s="11">
        <v>80</v>
      </c>
      <c r="D53" s="31"/>
      <c r="E53" s="9">
        <f t="shared" si="2"/>
        <v>0</v>
      </c>
    </row>
    <row r="54" spans="1:5" x14ac:dyDescent="0.25">
      <c r="A54" s="7">
        <v>39</v>
      </c>
      <c r="B54" s="16" t="s">
        <v>17</v>
      </c>
      <c r="C54" s="11">
        <v>50</v>
      </c>
      <c r="D54" s="31"/>
      <c r="E54" s="9">
        <f t="shared" si="2"/>
        <v>0</v>
      </c>
    </row>
    <row r="55" spans="1:5" x14ac:dyDescent="0.25">
      <c r="A55" s="7">
        <v>40</v>
      </c>
      <c r="B55" s="16" t="s">
        <v>18</v>
      </c>
      <c r="C55" s="11">
        <v>90</v>
      </c>
      <c r="D55" s="31"/>
      <c r="E55" s="9">
        <f t="shared" si="2"/>
        <v>0</v>
      </c>
    </row>
    <row r="56" spans="1:5" x14ac:dyDescent="0.25">
      <c r="A56" s="17">
        <v>41</v>
      </c>
      <c r="B56" s="1" t="s">
        <v>43</v>
      </c>
      <c r="C56" s="18">
        <v>1</v>
      </c>
      <c r="D56" s="32"/>
      <c r="E56" s="19">
        <f t="shared" si="2"/>
        <v>0</v>
      </c>
    </row>
    <row r="57" spans="1:5" x14ac:dyDescent="0.25">
      <c r="A57" s="25" t="s">
        <v>11</v>
      </c>
      <c r="B57" s="25"/>
      <c r="C57" s="25"/>
      <c r="D57" s="25"/>
      <c r="E57" s="20">
        <f>SUM(E37:E56)</f>
        <v>0</v>
      </c>
    </row>
    <row r="59" spans="1:5" x14ac:dyDescent="0.25">
      <c r="A59" s="26" t="s">
        <v>44</v>
      </c>
      <c r="B59" s="26"/>
      <c r="C59" s="26"/>
      <c r="D59" s="26"/>
      <c r="E59" s="26"/>
    </row>
    <row r="60" spans="1:5" x14ac:dyDescent="0.25">
      <c r="A60" s="3" t="s">
        <v>1</v>
      </c>
      <c r="B60" s="4" t="s">
        <v>2</v>
      </c>
      <c r="C60" s="5" t="s">
        <v>3</v>
      </c>
      <c r="D60" s="4" t="s">
        <v>4</v>
      </c>
      <c r="E60" s="6" t="s">
        <v>5</v>
      </c>
    </row>
    <row r="61" spans="1:5" x14ac:dyDescent="0.25">
      <c r="A61" s="7">
        <v>42</v>
      </c>
      <c r="B61" s="11" t="s">
        <v>45</v>
      </c>
      <c r="C61" s="8">
        <v>2</v>
      </c>
      <c r="D61" s="28"/>
      <c r="E61" s="9">
        <f t="shared" ref="E61:E72" si="3">D61*C61</f>
        <v>0</v>
      </c>
    </row>
    <row r="62" spans="1:5" x14ac:dyDescent="0.25">
      <c r="A62" s="7">
        <v>43</v>
      </c>
      <c r="B62" s="11" t="s">
        <v>46</v>
      </c>
      <c r="C62" s="8">
        <v>1</v>
      </c>
      <c r="D62" s="28"/>
      <c r="E62" s="9">
        <f t="shared" si="3"/>
        <v>0</v>
      </c>
    </row>
    <row r="63" spans="1:5" x14ac:dyDescent="0.25">
      <c r="A63" s="7">
        <v>44</v>
      </c>
      <c r="B63" s="11" t="s">
        <v>47</v>
      </c>
      <c r="C63" s="8">
        <v>24</v>
      </c>
      <c r="D63" s="28"/>
      <c r="E63" s="9">
        <f t="shared" si="3"/>
        <v>0</v>
      </c>
    </row>
    <row r="64" spans="1:5" x14ac:dyDescent="0.25">
      <c r="A64" s="7">
        <v>45</v>
      </c>
      <c r="B64" s="11" t="s">
        <v>48</v>
      </c>
      <c r="C64" s="8">
        <v>1</v>
      </c>
      <c r="D64" s="28"/>
      <c r="E64" s="9">
        <f t="shared" si="3"/>
        <v>0</v>
      </c>
    </row>
    <row r="65" spans="1:5" x14ac:dyDescent="0.25">
      <c r="A65" s="7">
        <v>46</v>
      </c>
      <c r="B65" s="11" t="s">
        <v>49</v>
      </c>
      <c r="C65" s="8">
        <v>24</v>
      </c>
      <c r="D65" s="28"/>
      <c r="E65" s="9">
        <f t="shared" si="3"/>
        <v>0</v>
      </c>
    </row>
    <row r="66" spans="1:5" x14ac:dyDescent="0.25">
      <c r="A66" s="7">
        <v>47</v>
      </c>
      <c r="B66" s="11" t="s">
        <v>50</v>
      </c>
      <c r="C66" s="8">
        <v>2</v>
      </c>
      <c r="D66" s="28"/>
      <c r="E66" s="9">
        <f t="shared" si="3"/>
        <v>0</v>
      </c>
    </row>
    <row r="67" spans="1:5" x14ac:dyDescent="0.25">
      <c r="A67" s="7">
        <v>48</v>
      </c>
      <c r="B67" s="11" t="s">
        <v>51</v>
      </c>
      <c r="C67" s="8">
        <v>130</v>
      </c>
      <c r="D67" s="31"/>
      <c r="E67" s="9">
        <f t="shared" si="3"/>
        <v>0</v>
      </c>
    </row>
    <row r="68" spans="1:5" x14ac:dyDescent="0.25">
      <c r="A68" s="7">
        <v>49</v>
      </c>
      <c r="B68" s="11" t="s">
        <v>52</v>
      </c>
      <c r="C68" s="8">
        <v>3120</v>
      </c>
      <c r="D68" s="31"/>
      <c r="E68" s="9">
        <f t="shared" si="3"/>
        <v>0</v>
      </c>
    </row>
    <row r="69" spans="1:5" x14ac:dyDescent="0.25">
      <c r="A69" s="7">
        <v>50</v>
      </c>
      <c r="B69" s="11" t="s">
        <v>53</v>
      </c>
      <c r="C69" s="8">
        <v>6</v>
      </c>
      <c r="D69" s="31"/>
      <c r="E69" s="9">
        <f t="shared" si="3"/>
        <v>0</v>
      </c>
    </row>
    <row r="70" spans="1:5" x14ac:dyDescent="0.25">
      <c r="A70" s="7">
        <v>51</v>
      </c>
      <c r="B70" s="11" t="s">
        <v>54</v>
      </c>
      <c r="C70" s="8">
        <v>144</v>
      </c>
      <c r="D70" s="31"/>
      <c r="E70" s="9">
        <f t="shared" si="3"/>
        <v>0</v>
      </c>
    </row>
    <row r="71" spans="1:5" x14ac:dyDescent="0.25">
      <c r="A71" s="7">
        <v>52</v>
      </c>
      <c r="B71" s="11" t="s">
        <v>55</v>
      </c>
      <c r="C71" s="8">
        <v>60</v>
      </c>
      <c r="D71" s="31"/>
      <c r="E71" s="9">
        <f t="shared" si="3"/>
        <v>0</v>
      </c>
    </row>
    <row r="72" spans="1:5" x14ac:dyDescent="0.25">
      <c r="A72" s="7">
        <v>53</v>
      </c>
      <c r="B72" s="11" t="s">
        <v>18</v>
      </c>
      <c r="C72" s="8">
        <v>40</v>
      </c>
      <c r="D72" s="31"/>
      <c r="E72" s="9">
        <f t="shared" si="3"/>
        <v>0</v>
      </c>
    </row>
    <row r="73" spans="1:5" x14ac:dyDescent="0.25">
      <c r="A73" s="25" t="s">
        <v>11</v>
      </c>
      <c r="B73" s="25"/>
      <c r="C73" s="25"/>
      <c r="D73" s="25"/>
      <c r="E73" s="20">
        <f>SUM(E61:E72)</f>
        <v>0</v>
      </c>
    </row>
    <row r="76" spans="1:5" x14ac:dyDescent="0.25">
      <c r="B76" s="23" t="s">
        <v>56</v>
      </c>
      <c r="C76" s="23"/>
      <c r="D76" s="23"/>
      <c r="E76" s="21">
        <f>E73+E57+E33+E20+E9</f>
        <v>0</v>
      </c>
    </row>
    <row r="77" spans="1:5" x14ac:dyDescent="0.25">
      <c r="B77" s="24" t="s">
        <v>57</v>
      </c>
      <c r="C77" s="24"/>
      <c r="D77" s="24"/>
      <c r="E77" s="22">
        <f>E76*1.21</f>
        <v>0</v>
      </c>
    </row>
  </sheetData>
  <mergeCells count="12">
    <mergeCell ref="A2:E2"/>
    <mergeCell ref="A9:D9"/>
    <mergeCell ref="A11:E11"/>
    <mergeCell ref="A20:D20"/>
    <mergeCell ref="A22:E22"/>
    <mergeCell ref="B76:D76"/>
    <mergeCell ref="B77:D77"/>
    <mergeCell ref="A33:D33"/>
    <mergeCell ref="A35:E35"/>
    <mergeCell ref="A57:D57"/>
    <mergeCell ref="A59:E59"/>
    <mergeCell ref="A73:D73"/>
  </mergeCells>
  <pageMargins left="0.7" right="0.7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 Pohorský</dc:creator>
  <dc:description/>
  <cp:lastModifiedBy>Kubes Pavel, Mesto Litomysl</cp:lastModifiedBy>
  <cp:revision>2</cp:revision>
  <dcterms:created xsi:type="dcterms:W3CDTF">2023-10-26T03:49:34Z</dcterms:created>
  <dcterms:modified xsi:type="dcterms:W3CDTF">2023-12-06T05:25:31Z</dcterms:modified>
  <dc:language>cs-CZ</dc:language>
</cp:coreProperties>
</file>